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itulo V EEFF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H12" i="8" l="1"/>
  <c r="G16" i="8"/>
  <c r="F16" i="8"/>
  <c r="E14" i="8"/>
  <c r="H14" i="8" s="1"/>
  <c r="E12" i="8"/>
  <c r="E10" i="8"/>
  <c r="H10" i="8" s="1"/>
  <c r="E8" i="8"/>
  <c r="E6" i="8"/>
  <c r="H6" i="8" s="1"/>
  <c r="D16" i="8"/>
  <c r="C16" i="8"/>
  <c r="E16" i="8" l="1"/>
  <c r="H8" i="8"/>
  <c r="H16" i="8" s="1"/>
</calcChain>
</file>

<file path=xl/sharedStrings.xml><?xml version="1.0" encoding="utf-8"?>
<sst xmlns="http://schemas.openxmlformats.org/spreadsheetml/2006/main" count="24" uniqueCount="24">
  <si>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</si>
  <si>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</si>
  <si>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</si>
  <si>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</si>
  <si>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</si>
  <si>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</si>
  <si>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</si>
  <si>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</si>
  <si>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</si>
  <si>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</si>
  <si>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</si>
  <si>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</si>
  <si>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</si>
  <si>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</si>
  <si>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</si>
  <si>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</si>
  <si>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CLASIFICACION ECÓNOMICA (POR TIPO DE GASTO)
DEL 1 ENERO AL 31 DE MARZO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</si>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</sst>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16899834.91</v>
      </c>
      <c r="D6" s="12">
        <v>42633.31</v>
      </c>
      <c r="E6" s="12">
        <f>C6+D6</f>
        <v>16942468.219999999</v>
      </c>
      <c r="F6" s="12">
        <v>3822563.53</v>
      </c>
      <c r="G6" s="12">
        <v>3822563.53</v>
      </c>
      <c r="H6" s="12">
        <f>E6-F6</f>
        <v>13119904.689999999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0</v>
      </c>
      <c r="D8" s="12">
        <v>810027.66</v>
      </c>
      <c r="E8" s="12">
        <f>C8+D8</f>
        <v>810027.66</v>
      </c>
      <c r="F8" s="12">
        <v>0</v>
      </c>
      <c r="G8" s="12">
        <v>0</v>
      </c>
      <c r="H8" s="12">
        <f>E8-F8</f>
        <v>810027.66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0</v>
      </c>
      <c r="E12" s="12">
        <f>C12+D12</f>
        <v>116984</v>
      </c>
      <c r="F12" s="12">
        <v>19089.150000000001</v>
      </c>
      <c r="G12" s="12">
        <v>19089.150000000001</v>
      </c>
      <c r="H12" s="12">
        <f>E12-F12</f>
        <v>97894.85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17016818.91</v>
      </c>
      <c r="D16" s="7">
        <f>SUM(D6+D8+D10+D12+D14)</f>
        <v>852660.97</v>
      </c>
      <c r="E16" s="7">
        <f>SUM(E6+E8+E10+E12+E14)</f>
        <v>17869479.879999999</v>
      </c>
      <c r="F16" s="7">
        <f t="shared" ref="F16:H16" si="0">SUM(F6+F8+F10+F12+F14)</f>
        <v>3841652.6799999997</v>
      </c>
      <c r="G16" s="7">
        <f t="shared" si="0"/>
        <v>3841652.6799999997</v>
      </c>
      <c r="H16" s="7">
        <f t="shared" si="0"/>
        <v>14027827.199999999</v>
      </c>
    </row>
    <row r="18" spans="1:4" x14ac:dyDescent="0.2">
      <c r="A18" s="1" t="s">
        <v>17</v>
      </c>
    </row>
    <row r="21" spans="1:4" x14ac:dyDescent="0.2">
      <c r="B21" s="1" t="s">
        <v>23</v>
      </c>
      <c r="D21" s="1" t="s">
        <v>18</v>
      </c>
    </row>
    <row r="22" spans="1:4" x14ac:dyDescent="0.2">
      <c r="B22" s="1" t="s">
        <v>19</v>
      </c>
      <c r="D22" s="1" t="s">
        <v>20</v>
      </c>
    </row>
    <row r="23" spans="1:4" x14ac:dyDescent="0.2">
      <c r="B23" s="1" t="s">
        <v>21</v>
      </c>
      <c r="D23" s="1" t="s">
        <v>22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2021-04-30T01:22:41Z</cp:lastPrinted>
  <dcterms:created xsi:type="dcterms:W3CDTF">2014-02-10T03:37:14Z</dcterms:created>
  <dcterms:modified xsi:type="dcterms:W3CDTF">2021-05-14T15:39:29Z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